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6" i="5" l="1"/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I6" i="5"/>
  <c r="H6" i="5"/>
  <c r="G6" i="5"/>
  <c r="F6" i="5"/>
  <c r="E6" i="5"/>
  <c r="AR6" i="5" l="1"/>
  <c r="AF6" i="5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<sst xmlns="http://schemas.openxmlformats.org/spreadsheetml/2006/main" count="69" uniqueCount="29">
  <si>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</si>
  <si>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</si>
  <si>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</si>
  <si>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</si>
  <si>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</si>
  <si>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</si>
  <si>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</si>
  <si>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</si>
  <si>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</si>
  <si>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</si>
  <si>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</si>
  <si>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</si>
  <si>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</si>
  <si>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</si>
  <si>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</si>
  <si>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</si>
  <si>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</si>
  <si>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</si>
  <si>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</si>
  <si>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</si>
  <si>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</si>
  <si>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</si>
  <si>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</si>
  <si>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</si>
  <si>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</si>
  <si>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SiiPe = Siilinjärven Pesis  (1987),  kasvattajaseura</t>
  </si>
  <si>
    <t>3.</t>
  </si>
  <si>
    <t>Erno Ruuskanen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</si>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</sst>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67">
        <v>2021</v>
      </c>
      <c r="Y5" s="67" t="s">
        <v>26</v>
      </c>
      <c r="Z5" s="68" t="s">
        <v>24</v>
      </c>
      <c r="AA5" s="67">
        <v>6</v>
      </c>
      <c r="AB5" s="67">
        <v>0</v>
      </c>
      <c r="AC5" s="67">
        <v>1</v>
      </c>
      <c r="AD5" s="67">
        <v>4</v>
      </c>
      <c r="AE5" s="67">
        <v>11</v>
      </c>
      <c r="AF5" s="69">
        <v>0.28899999999999998</v>
      </c>
      <c r="AG5" s="70">
        <v>38</v>
      </c>
      <c r="AH5" s="7"/>
      <c r="AI5" s="7"/>
      <c r="AJ5" s="7"/>
      <c r="AK5" s="7"/>
      <c r="AL5" s="16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32">
        <v>0</v>
      </c>
      <c r="AS5" s="10"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6</v>
      </c>
      <c r="AB6" s="36">
        <f>SUM(AB4:AB5)</f>
        <v>0</v>
      </c>
      <c r="AC6" s="36">
        <f>SUM(AC4:AC5)</f>
        <v>1</v>
      </c>
      <c r="AD6" s="36">
        <f>SUM(AD4:AD5)</f>
        <v>4</v>
      </c>
      <c r="AE6" s="36">
        <f>SUM(AE4:AE5)</f>
        <v>11</v>
      </c>
      <c r="AF6" s="37">
        <f>PRODUCT(AE6/AG6)</f>
        <v>0.28947368421052633</v>
      </c>
      <c r="AG6" s="21">
        <f>SUM(AG4:AG5)</f>
        <v>38</v>
      </c>
      <c r="AH6" s="18"/>
      <c r="AI6" s="29"/>
      <c r="AJ6" s="42"/>
      <c r="AK6" s="43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f>PRODUCT(AQ6/AS6)</f>
        <v>0</v>
      </c>
      <c r="AS6" s="39">
        <f>SUM(AS5:AS5)</f>
        <v>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0"/>
      <c r="V9" s="10"/>
      <c r="W9" s="10"/>
      <c r="X9" s="10"/>
      <c r="Y9" s="10"/>
      <c r="Z9" s="10"/>
      <c r="AA9" s="10"/>
      <c r="AB9" s="10"/>
      <c r="AC9" s="10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7</v>
      </c>
      <c r="F11" s="48">
        <f>PRODUCT(AB6+AN6)</f>
        <v>0</v>
      </c>
      <c r="G11" s="48">
        <f>PRODUCT(AC6+AO6)</f>
        <v>1</v>
      </c>
      <c r="H11" s="48">
        <f>PRODUCT(AD6+AP6)</f>
        <v>4</v>
      </c>
      <c r="I11" s="48">
        <f>PRODUCT(AE6+AQ6)</f>
        <v>11</v>
      </c>
      <c r="J11" s="61">
        <f>PRODUCT(I11/K11)</f>
        <v>0.27500000000000002</v>
      </c>
      <c r="K11" s="10">
        <f>PRODUCT(AG6+AS6)</f>
        <v>40</v>
      </c>
      <c r="L11" s="54">
        <f>PRODUCT((F11+G11)/E11)</f>
        <v>0.14285714285714285</v>
      </c>
      <c r="M11" s="54">
        <f>PRODUCT(H11/E11)</f>
        <v>0.5714285714285714</v>
      </c>
      <c r="N11" s="54">
        <f>PRODUCT((F11+G11+H11)/E11)</f>
        <v>0.7142857142857143</v>
      </c>
      <c r="O11" s="54">
        <f>PRODUCT(I11/E11)</f>
        <v>1.5714285714285714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7</v>
      </c>
      <c r="F12" s="48">
        <f t="shared" ref="F12:I12" si="0">SUM(F9:F11)</f>
        <v>0</v>
      </c>
      <c r="G12" s="48">
        <f t="shared" si="0"/>
        <v>1</v>
      </c>
      <c r="H12" s="48">
        <f t="shared" si="0"/>
        <v>4</v>
      </c>
      <c r="I12" s="48">
        <f t="shared" si="0"/>
        <v>11</v>
      </c>
      <c r="J12" s="61">
        <f>PRODUCT(I12/K12)</f>
        <v>0.27500000000000002</v>
      </c>
      <c r="K12" s="16">
        <f>SUM(K9:K11)</f>
        <v>40</v>
      </c>
      <c r="L12" s="54">
        <f>PRODUCT((F12+G12)/E12)</f>
        <v>0.14285714285714285</v>
      </c>
      <c r="M12" s="54">
        <f>PRODUCT(H12/E12)</f>
        <v>0.5714285714285714</v>
      </c>
      <c r="N12" s="54">
        <f>PRODUCT((F12+G12+H12)/E12)</f>
        <v>0.7142857142857143</v>
      </c>
      <c r="O12" s="54">
        <f>PRODUCT(I12/E12)</f>
        <v>1.5714285714285714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N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2021-09-06T22:42:57Z</dcterms:modified>
</cp:coreProperties>
</file>